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<sst xmlns="http://schemas.openxmlformats.org/spreadsheetml/2006/main" count="1114" uniqueCount="184">
  <si>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</si>
  <si>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</si>
  <si>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</si>
  <si>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</si>
  <si>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</si>
  <si>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</si>
  <si>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</si>
  <si>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</si>
  <si>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</si>
  <si>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</si>
  <si>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</si>
  <si>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</si>
  <si>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</si>
  <si>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</si>
  <si>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</si>
  <si>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</si>
  <si>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</si>
  <si>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</si>
  <si>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</si>
  <si>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</si>
  <si>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</si>
  <si>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</si>
  <si>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</si>
  <si>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</si>
  <si>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</si>
  <si>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</si>
  <si>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</si>
  <si>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</si>
  <si>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</si>
  <si>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</si>
  <si>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</si>
  <si>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</si>
  <si>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</si>
  <si>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</si>
  <si>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</si>
  <si>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</si>
  <si>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</si>
  <si>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</si>
  <si>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</si>
  <si>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</si>
  <si>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</si>
  <si>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</si>
  <si>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</si>
  <si>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</si>
  <si>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</si>
  <si>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</si>
  <si>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</si>
  <si>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</si>
  <si>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</si>
  <si>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</si>
  <si>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</si>
  <si>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</si>
  <si>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</si>
  <si>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</si>
  <si>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</si>
  <si>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</si>
  <si>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</si>
  <si>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</si>
  <si>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</si>
  <si>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</si>
  <si>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</si>
  <si>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</si>
  <si>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</si>
  <si>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</si>
  <si>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</si>
  <si>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</si>
  <si>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</si>
  <si>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</si>
  <si>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</si>
  <si>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</si>
  <si>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</si>
  <si>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</si>
  <si>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</si>
  <si>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</si>
  <si>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</si>
  <si>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</si>
  <si>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</si>
  <si>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</si>
  <si>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</si>
  <si>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</si>
  <si>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</si>
  <si>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</si>
  <si>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</si>
  <si>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</si>
  <si>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</si>
  <si>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</si>
  <si>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</si>
  <si>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</si>
  <si>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</si>
  <si>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</si>
  <si>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</si>
  <si>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</si>
  <si>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</si>
  <si>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</si>
  <si>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</si>
  <si>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</si>
  <si>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</si>
  <si>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</si>
  <si>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</si>
  <si>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</si>
  <si>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</si>
  <si>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</si>
  <si>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</si>
  <si>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</si>
  <si>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</si>
  <si>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</si>
  <si>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</si>
  <si>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</si>
  <si>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</si>
  <si>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</si>
  <si>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</si>
  <si>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</si>
  <si>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</si>
  <si>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</si>
  <si>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</si>
  <si>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</si>
  <si>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</si>
  <si>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</si>
  <si>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</si>
  <si>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</si>
  <si>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</si>
  <si>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</si>
  <si>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</si>
  <si>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</si>
  <si>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</si>
  <si>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</si>
  <si>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</si>
  <si>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</si>
  <si>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</si>
  <si>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</si>
  <si>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</si>
  <si>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</si>
  <si>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</si>
  <si>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</si>
  <si>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</si>
  <si>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</si>
  <si>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</si>
  <si>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</si>
  <si>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</si>
  <si>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</si>
  <si>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</si>
  <si>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</si>
  <si>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</si>
  <si>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</si>
  <si>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</si>
  <si>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</si>
  <si>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</si>
  <si>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</si>
  <si>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</si>
  <si>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</si>
  <si>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</si>
  <si>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</si>
  <si>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</si>
  <si>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</si>
  <si>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</si>
  <si>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</si>
  <si>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</si>
  <si>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</si>
  <si>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</si>
  <si>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</si>
  <si>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</si>
  <si>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</si>
  <si>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</si>
  <si>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</si>
  <si>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</si>
  <si>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</si>
  <si>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</si>
  <si>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</si>
  <si>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</si>
  <si>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</si>
  <si>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</si>
  <si>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</si>
  <si>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</si>
  <si>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</si>
  <si>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</si>
  <si>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</si>
  <si>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</si>
  <si>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</si>
  <si>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Руководитель</t>
  </si>
  <si>
    <t>Начальник отдела по учету и отчетности</t>
  </si>
  <si>
    <t>Покладок Наталья Ильинична</t>
  </si>
  <si>
    <t>Косых Ирина Федоровна</t>
  </si>
  <si>
    <t xml:space="preserve">  на " 01 " апреля  2022 г. </t>
  </si>
  <si>
    <t>" 06 " апреля 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</si>
</sst>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13" fillId="0" borderId="0" xfId="0" applyFont="1" applyBorder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L2" sqref="L2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177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topLeftCell="A4" zoomScaleNormal="100" zoomScaleSheetLayoutView="100" workbookViewId="0">
      <selection activeCell="C14" sqref="C1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4.55468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173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апреля  2022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4" zoomScaleNormal="80" zoomScaleSheetLayoutView="100" workbookViewId="0">
      <selection activeCell="A20" sqref="A20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6" t="s">
        <v>158</v>
      </c>
      <c r="R3" s="167"/>
      <c r="S3" s="167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69" t="s">
        <v>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68" t="s">
        <v>173</v>
      </c>
      <c r="E6" s="168"/>
      <c r="F6" s="168"/>
      <c r="G6" s="168"/>
      <c r="H6" s="168"/>
      <c r="I6" s="168"/>
      <c r="J6" s="168"/>
      <c r="K6" s="168"/>
      <c r="L6" s="168"/>
      <c r="M6" s="152"/>
      <c r="N6" s="152"/>
      <c r="O6" s="152"/>
      <c r="P6" s="152"/>
      <c r="Q6" s="152"/>
      <c r="R6" s="152"/>
      <c r="S6" s="152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апреля  2022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178</v>
      </c>
      <c r="B20" s="139"/>
      <c r="C20" s="139"/>
      <c r="D20" s="146"/>
      <c r="E20" s="146"/>
      <c r="F20" s="172"/>
      <c r="G20" s="172"/>
      <c r="H20" s="139"/>
      <c r="I20" s="140"/>
      <c r="J20" s="140"/>
      <c r="K20" s="172" t="s">
        <v>181</v>
      </c>
      <c r="L20" s="172"/>
      <c r="M20" s="172"/>
      <c r="N20" s="172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70" t="s">
        <v>176</v>
      </c>
      <c r="G21" s="170"/>
      <c r="H21" s="147"/>
      <c r="I21" s="149"/>
      <c r="J21" s="149"/>
      <c r="K21" s="171" t="s">
        <v>175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18" x14ac:dyDescent="0.35">
      <c r="A23" s="142" t="s">
        <v>179</v>
      </c>
      <c r="B23" s="143"/>
      <c r="C23" s="143"/>
      <c r="D23" s="151"/>
      <c r="E23" s="151"/>
      <c r="F23" s="172"/>
      <c r="G23" s="172"/>
      <c r="H23" s="143"/>
      <c r="K23" s="173" t="s">
        <v>180</v>
      </c>
      <c r="L23" s="173"/>
      <c r="M23" s="173"/>
      <c r="N23" s="173"/>
    </row>
    <row r="24" spans="1:37" s="150" customFormat="1" ht="13.2" x14ac:dyDescent="0.25">
      <c r="A24" s="147"/>
      <c r="B24" s="147"/>
      <c r="C24" s="147"/>
      <c r="D24" s="148"/>
      <c r="E24" s="148"/>
      <c r="F24" s="170" t="s">
        <v>176</v>
      </c>
      <c r="G24" s="170"/>
      <c r="H24" s="147"/>
      <c r="I24" s="149"/>
      <c r="J24" s="149"/>
      <c r="K24" s="171" t="s">
        <v>175</v>
      </c>
      <c r="L24" s="171"/>
      <c r="M24" s="171"/>
      <c r="N24" s="171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8"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7" zoomScale="70" zoomScaleNormal="80" zoomScaleSheetLayoutView="70" zoomScalePageLayoutView="44" workbookViewId="0">
      <selection activeCell="A19" sqref="A1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6" t="s">
        <v>159</v>
      </c>
      <c r="T1" s="176"/>
      <c r="U1" s="176"/>
      <c r="V1" s="176"/>
      <c r="W1" s="176"/>
      <c r="AM1" s="174" t="s">
        <v>159</v>
      </c>
      <c r="AN1" s="174"/>
      <c r="AO1" s="174"/>
    </row>
    <row r="2" spans="1:250" ht="20.25" customHeight="1" x14ac:dyDescent="0.25">
      <c r="A2" s="175" t="s">
        <v>138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68" t="s">
        <v>173</v>
      </c>
      <c r="E4" s="168"/>
      <c r="F4" s="168"/>
      <c r="G4" s="168"/>
      <c r="H4" s="168"/>
      <c r="I4" s="168"/>
      <c r="J4" s="168"/>
      <c r="K4" s="168"/>
      <c r="L4" s="168"/>
      <c r="M4" s="152"/>
      <c r="N4" s="152"/>
      <c r="O4" s="152"/>
      <c r="P4" s="152"/>
      <c r="Q4" s="152"/>
      <c r="R4" s="152"/>
      <c r="S4" s="152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апреля  2022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7" t="s">
        <v>52</v>
      </c>
      <c r="R6" s="178"/>
      <c r="S6" s="178"/>
      <c r="T6" s="178"/>
      <c r="U6" s="178"/>
      <c r="V6" s="178"/>
      <c r="W6" s="178"/>
      <c r="X6" s="178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Руководитель</v>
      </c>
      <c r="B16" s="139"/>
      <c r="C16" s="139"/>
      <c r="D16" s="146"/>
      <c r="E16" s="146"/>
      <c r="F16" s="172"/>
      <c r="G16" s="172"/>
      <c r="H16" s="139"/>
      <c r="I16" s="140"/>
      <c r="J16" s="140"/>
      <c r="K16" s="172" t="str">
        <f>'Приложение 3'!K20:N20</f>
        <v>Косых Ирина Федоровна</v>
      </c>
      <c r="L16" s="172"/>
      <c r="M16" s="172"/>
      <c r="N16" s="172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70" t="s">
        <v>176</v>
      </c>
      <c r="G17" s="170"/>
      <c r="H17" s="147"/>
      <c r="I17" s="149"/>
      <c r="J17" s="149"/>
      <c r="K17" s="171" t="s">
        <v>175</v>
      </c>
      <c r="L17" s="171"/>
      <c r="M17" s="171"/>
      <c r="N17" s="171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18" x14ac:dyDescent="0.35">
      <c r="A19" s="142" t="str">
        <f>'Приложение 3'!A23</f>
        <v>Начальник отдела по учету и отчетности</v>
      </c>
      <c r="B19" s="143"/>
      <c r="C19" s="143"/>
      <c r="D19" s="151"/>
      <c r="E19" s="151"/>
      <c r="F19" s="172"/>
      <c r="G19" s="172"/>
      <c r="H19" s="143"/>
      <c r="K19" s="173" t="str">
        <f>'Приложение 3'!K23:N23</f>
        <v>Покладок Наталья Ильинична</v>
      </c>
      <c r="L19" s="173"/>
      <c r="M19" s="173"/>
      <c r="N19" s="173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176</v>
      </c>
      <c r="G20" s="170"/>
      <c r="H20" s="147"/>
      <c r="I20" s="149"/>
      <c r="J20" s="149"/>
      <c r="K20" s="171" t="s">
        <v>175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06 " апреля   2022 г.</v>
      </c>
    </row>
  </sheetData>
  <mergeCells count="31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3" zoomScale="80" zoomScaleNormal="80" zoomScaleSheetLayoutView="80" workbookViewId="0">
      <selection activeCell="D10" sqref="D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1" t="s">
        <v>160</v>
      </c>
      <c r="M1" s="181"/>
      <c r="N1" s="181"/>
      <c r="O1" s="181"/>
      <c r="P1" s="181"/>
      <c r="AH1" s="181" t="s">
        <v>160</v>
      </c>
      <c r="AI1" s="181"/>
      <c r="AJ1" s="181"/>
      <c r="AK1" s="181"/>
      <c r="AL1" s="181"/>
    </row>
    <row r="2" spans="1:38" x14ac:dyDescent="0.3">
      <c r="D2" s="91"/>
      <c r="E2" s="188" t="s">
        <v>115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92"/>
      <c r="Q2" s="92"/>
      <c r="R2" s="92"/>
      <c r="S2" s="92"/>
      <c r="T2" s="186"/>
      <c r="U2" s="187"/>
      <c r="V2" s="187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3" t="s">
        <v>86</v>
      </c>
      <c r="B4" s="183"/>
      <c r="C4" s="183"/>
      <c r="D4" s="182" t="s">
        <v>173</v>
      </c>
      <c r="E4" s="182"/>
      <c r="F4" s="182"/>
      <c r="G4" s="182"/>
      <c r="H4" s="182"/>
      <c r="I4" s="182"/>
      <c r="J4" s="182"/>
      <c r="K4" s="182"/>
      <c r="L4" s="182"/>
      <c r="M4" s="153"/>
      <c r="N4" s="153"/>
      <c r="O4" s="153"/>
      <c r="P4" s="153"/>
      <c r="Q4" s="153"/>
      <c r="R4" s="153"/>
      <c r="S4" s="153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3" t="str">
        <f>'Приложение 4'!A5:C5</f>
        <v xml:space="preserve">  на " 01 " апреля  2022 г. </v>
      </c>
      <c r="B5" s="183"/>
      <c r="C5" s="18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9" t="s">
        <v>2</v>
      </c>
      <c r="K6" s="190"/>
      <c r="L6" s="191"/>
      <c r="M6" s="180" t="s">
        <v>35</v>
      </c>
      <c r="N6" s="184" t="s">
        <v>36</v>
      </c>
      <c r="O6" s="185"/>
      <c r="P6" s="185"/>
      <c r="Q6" s="185"/>
      <c r="R6" s="185"/>
      <c r="S6" s="185"/>
      <c r="T6" s="185"/>
      <c r="U6" s="185"/>
      <c r="V6" s="179" t="s">
        <v>4</v>
      </c>
      <c r="W6" s="179"/>
      <c r="X6" s="179"/>
      <c r="Y6" s="179"/>
      <c r="Z6" s="179"/>
      <c r="AA6" s="179"/>
      <c r="AB6" s="179"/>
      <c r="AC6" s="180"/>
      <c r="AD6" s="179" t="s">
        <v>5</v>
      </c>
      <c r="AE6" s="179"/>
      <c r="AF6" s="179"/>
      <c r="AG6" s="179"/>
      <c r="AH6" s="179"/>
      <c r="AI6" s="179"/>
      <c r="AJ6" s="179"/>
      <c r="AK6" s="180"/>
      <c r="AL6" s="179" t="s">
        <v>81</v>
      </c>
    </row>
    <row r="7" spans="1:38" ht="234" x14ac:dyDescent="0.3">
      <c r="A7" s="179"/>
      <c r="B7" s="179"/>
      <c r="C7" s="179"/>
      <c r="D7" s="179"/>
      <c r="E7" s="180"/>
      <c r="F7" s="180"/>
      <c r="G7" s="180"/>
      <c r="H7" s="179"/>
      <c r="I7" s="179"/>
      <c r="J7" s="106" t="s">
        <v>63</v>
      </c>
      <c r="K7" s="106" t="s">
        <v>64</v>
      </c>
      <c r="L7" s="106" t="s">
        <v>40</v>
      </c>
      <c r="M7" s="180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Руководитель</v>
      </c>
      <c r="B14" s="139"/>
      <c r="C14" s="139"/>
      <c r="D14" s="146"/>
      <c r="E14" s="146"/>
      <c r="F14" s="172"/>
      <c r="G14" s="172"/>
      <c r="H14" s="139"/>
      <c r="I14" s="140"/>
      <c r="J14" s="140"/>
      <c r="K14" s="172" t="str">
        <f>'Приложение 4'!K16:N16</f>
        <v>Косых Ирина Федоровна</v>
      </c>
      <c r="L14" s="172"/>
      <c r="M14" s="172"/>
      <c r="N14" s="172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70" t="s">
        <v>176</v>
      </c>
      <c r="G15" s="170"/>
      <c r="H15" s="147"/>
      <c r="I15" s="149"/>
      <c r="J15" s="149"/>
      <c r="K15" s="171" t="s">
        <v>175</v>
      </c>
      <c r="L15" s="171"/>
      <c r="M15" s="171"/>
      <c r="N15" s="171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18" x14ac:dyDescent="0.35">
      <c r="A17" s="142" t="str">
        <f>'Приложение 3'!A23</f>
        <v>Начальник отдела по учету и отчетности</v>
      </c>
      <c r="B17" s="143"/>
      <c r="C17" s="143"/>
      <c r="D17" s="151"/>
      <c r="E17" s="151"/>
      <c r="F17" s="172"/>
      <c r="G17" s="172"/>
      <c r="H17" s="143"/>
      <c r="K17" s="173" t="str">
        <f xml:space="preserve"> 'Приложение 3'!K23:N23</f>
        <v>Покладок Наталья Ильинична</v>
      </c>
      <c r="L17" s="173"/>
      <c r="M17" s="173"/>
      <c r="N17" s="173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176</v>
      </c>
      <c r="G18" s="170"/>
      <c r="H18" s="147"/>
      <c r="I18" s="149"/>
      <c r="J18" s="149"/>
      <c r="K18" s="171" t="s">
        <v>175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06 " апреля   2022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0"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zoomScale="80" zoomScaleNormal="75" zoomScaleSheetLayoutView="80" workbookViewId="0">
      <selection activeCell="A23" sqref="A23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68" t="s">
        <v>173</v>
      </c>
      <c r="E5" s="168"/>
      <c r="F5" s="168"/>
      <c r="G5" s="168"/>
      <c r="H5" s="168"/>
      <c r="I5" s="168"/>
      <c r="J5" s="168"/>
      <c r="K5" s="168"/>
      <c r="L5" s="168"/>
      <c r="M5" s="168"/>
      <c r="N5" s="152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апреля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Руководитель</v>
      </c>
      <c r="B19" s="139"/>
      <c r="C19" s="139"/>
      <c r="D19" s="146"/>
      <c r="E19" s="146"/>
      <c r="F19" s="172"/>
      <c r="G19" s="172"/>
      <c r="H19" s="139"/>
      <c r="I19" s="140"/>
      <c r="J19" s="140"/>
      <c r="K19" s="172" t="str">
        <f>'Приложение 5'!K14:N14</f>
        <v>Косых Ирина Федоровна</v>
      </c>
      <c r="L19" s="172"/>
      <c r="M19" s="172"/>
      <c r="N19" s="172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176</v>
      </c>
      <c r="G20" s="170"/>
      <c r="H20" s="147"/>
      <c r="I20" s="149"/>
      <c r="J20" s="149"/>
      <c r="K20" s="171" t="s">
        <v>175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18" x14ac:dyDescent="0.35">
      <c r="A22" s="142" t="str">
        <f>'Приложение 3'!A23</f>
        <v>Начальник отдела по учету и отчетности</v>
      </c>
      <c r="B22" s="143"/>
      <c r="C22" s="143"/>
      <c r="D22" s="151"/>
      <c r="E22" s="151"/>
      <c r="F22" s="172"/>
      <c r="G22" s="172"/>
      <c r="H22" s="143"/>
      <c r="K22" s="173" t="str">
        <f>'Приложение 3'!K23:N23</f>
        <v>Покладок Наталья Ильинична</v>
      </c>
      <c r="L22" s="173"/>
      <c r="M22" s="173"/>
      <c r="N22" s="173"/>
    </row>
    <row r="23" spans="1:30" s="150" customFormat="1" ht="13.2" x14ac:dyDescent="0.25">
      <c r="A23" s="147"/>
      <c r="B23" s="147"/>
      <c r="C23" s="147"/>
      <c r="D23" s="148"/>
      <c r="E23" s="148"/>
      <c r="F23" s="170" t="s">
        <v>176</v>
      </c>
      <c r="G23" s="170"/>
      <c r="H23" s="147"/>
      <c r="I23" s="149"/>
      <c r="J23" s="149"/>
      <c r="K23" s="171" t="s">
        <v>175</v>
      </c>
      <c r="L23" s="171"/>
      <c r="M23" s="171"/>
      <c r="N23" s="171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06 " апреля   2022 г.</v>
      </c>
    </row>
  </sheetData>
  <mergeCells count="31"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Q17" sqref="Q17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69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68" t="s">
        <v>173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52"/>
      <c r="P5" s="152"/>
      <c r="Q5" s="152"/>
      <c r="R5" s="152"/>
      <c r="S5" s="152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апреля  2022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Руководитель</v>
      </c>
      <c r="B17" s="139"/>
      <c r="C17" s="139"/>
      <c r="D17" s="146"/>
      <c r="E17" s="146"/>
      <c r="F17" s="172"/>
      <c r="G17" s="172"/>
      <c r="H17" s="139"/>
      <c r="I17" s="140"/>
      <c r="J17" s="140"/>
      <c r="K17" s="172" t="str">
        <f>'Приложение 6'!K19:N19</f>
        <v>Косых Ирина Федоровна</v>
      </c>
      <c r="L17" s="172"/>
      <c r="M17" s="172"/>
      <c r="N17" s="172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176</v>
      </c>
      <c r="G18" s="170"/>
      <c r="H18" s="147"/>
      <c r="I18" s="149"/>
      <c r="J18" s="149"/>
      <c r="K18" s="171" t="s">
        <v>175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18" x14ac:dyDescent="0.35">
      <c r="A20" s="142" t="str">
        <f>'Приложение 3'!A23</f>
        <v>Начальник отдела по учету и отчетности</v>
      </c>
      <c r="B20" s="143"/>
      <c r="C20" s="143"/>
      <c r="D20" s="151"/>
      <c r="E20" s="151"/>
      <c r="F20" s="172"/>
      <c r="G20" s="172"/>
      <c r="H20" s="143"/>
      <c r="K20" s="173" t="str">
        <f>'Приложение 3'!K23:N23</f>
        <v>Покладок Наталья Ильинична</v>
      </c>
      <c r="L20" s="173"/>
      <c r="M20" s="173"/>
      <c r="N20" s="173"/>
    </row>
    <row r="21" spans="1:30" s="150" customFormat="1" ht="13.2" x14ac:dyDescent="0.25">
      <c r="A21" s="147"/>
      <c r="B21" s="147"/>
      <c r="C21" s="147"/>
      <c r="D21" s="148"/>
      <c r="E21" s="148"/>
      <c r="F21" s="170" t="s">
        <v>176</v>
      </c>
      <c r="G21" s="170"/>
      <c r="H21" s="147"/>
      <c r="I21" s="149"/>
      <c r="J21" s="149"/>
      <c r="K21" s="171" t="s">
        <v>175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06 " апреля   2022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29"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2022-04-06T03:58:01Z</cp:lastPrinted>
  <dcterms:created xsi:type="dcterms:W3CDTF">2010-09-28T03:15:24Z</dcterms:created>
  <dcterms:modified xsi:type="dcterms:W3CDTF">2022-04-06T03:58:03Z</dcterms:modified>
</cp:coreProperties>
</file>